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Документ (1)" sheetId="1" r:id="rId1"/>
  </sheets>
  <definedNames>
    <definedName name="_xlnm.Print_Titles" localSheetId="0">'Документ (1)'!$9:$10</definedName>
  </definedNames>
  <calcPr fullCalcOnLoad="1"/>
</workbook>
</file>

<file path=xl/sharedStrings.xml><?xml version="1.0" encoding="utf-8"?>
<sst xmlns="http://schemas.openxmlformats.org/spreadsheetml/2006/main" count="251" uniqueCount="250">
  <si>
    <t>Наименование показателя</t>
  </si>
  <si>
    <t>Код</t>
  </si>
  <si>
    <t>00010000000000000000</t>
  </si>
  <si>
    <t>00010100000000000000</t>
  </si>
  <si>
    <t xml:space="preserve">    НАЛОГИ НА ПРИБЫЛЬ, ДОХОДЫ</t>
  </si>
  <si>
    <t>00010102000000000000</t>
  </si>
  <si>
    <t xml:space="preserve">      Налог на доходы физических лиц</t>
  </si>
  <si>
    <t xml:space="preserve">        Налог на доходы физических лиц с доходов, источником которых  является налоговый агент, за исключением доходов, в отношении которых исчисление  и уплата налога осуществляются в соответствии со статьями 227, 227.1 и 228 Налогового кодекса Российской Федерации 
</t>
  </si>
  <si>
    <t xml:space="preserve">        Налог на доходы физических лиц с доходов, полученных от осуществления деятельности физическими лицами, 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Налогоыого кодекса Российской Федерации 
</t>
  </si>
  <si>
    <t xml:space="preserve">        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</si>
  <si>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00010500000000000000</t>
  </si>
  <si>
    <t xml:space="preserve">    НАЛОГИ НА СОВОКУПНЫЙ ДОХОД</t>
  </si>
  <si>
    <t>00010502000000000000</t>
  </si>
  <si>
    <t xml:space="preserve">      Единый налог на вмененный доход для отдельных видов деятельности</t>
  </si>
  <si>
    <t xml:space="preserve">        Единый налог на вмененный доход для отдельных видов деятельности</t>
  </si>
  <si>
    <t xml:space="preserve">        Единый налог на вмененный доход для отдельных видов деятельности (за налоговые периоды, истекшие до 1 января 2011 года)</t>
  </si>
  <si>
    <t>00010504000000000000</t>
  </si>
  <si>
    <t xml:space="preserve">      Налог, взимаемый в связи с патентом 2013г.</t>
  </si>
  <si>
    <t xml:space="preserve">        Налог, взимаемый в связи с применением патентной системы налогообложения, зачисляемый в бюджет городских округов</t>
  </si>
  <si>
    <t>00010600000000000000</t>
  </si>
  <si>
    <t xml:space="preserve">    НАЛОГИ НА ИМУЩЕСТВО</t>
  </si>
  <si>
    <t>00010601000000000000</t>
  </si>
  <si>
    <t xml:space="preserve">      Налог на имущество физических лиц</t>
  </si>
  <si>
    <t>00010606000000000000</t>
  </si>
  <si>
    <t xml:space="preserve">      Земельный налог</t>
  </si>
  <si>
    <t>00010606012041000110</t>
  </si>
  <si>
    <t xml:space="preserve">    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</si>
  <si>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00010606022041000110</t>
  </si>
  <si>
    <t xml:space="preserve">    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</si>
  <si>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00010800000000000000</t>
  </si>
  <si>
    <t xml:space="preserve">    ГОСУДАРСТВЕННАЯ ПОШЛИНА</t>
  </si>
  <si>
    <t>00010803000000000000</t>
  </si>
  <si>
    <t xml:space="preserve">      Государственная пошлина по делам, рассматриваемым в судах общей юрисдикции, мировыми судьями</t>
  </si>
  <si>
    <t>00010803010011000110</t>
  </si>
  <si>
    <t xml:space="preserve">       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</si>
  <si>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00010807000000000000</t>
  </si>
  <si>
    <t xml:space="preserve">      Государственная пошлина за государственную регистрацию, а также за совершение прочих юридически значимых действий</t>
  </si>
  <si>
    <t>00010807150011000110</t>
  </si>
  <si>
    <t xml:space="preserve">        Государственная пошлина за выдачу  разрешения на установку рекламной продукции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</si>
  <si>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</si>
  <si>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</si>
  <si>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</si>
  <si>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</si>
  <si>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00011105012040000120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</si>
  <si>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</si>
  <si>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00011105024040000120</t>
  </si>
  <si>
    <t xml:space="preserve">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</si>
  <si>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00011105034040000120</t>
  </si>
  <si>
    <t xml:space="preserve">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</si>
  <si>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00011107000000000000</t>
  </si>
  <si>
    <t xml:space="preserve">      Платежи от государственных и муниципальных унитарных предприятий</t>
  </si>
  <si>
    <t>00011107014040000120</t>
  </si>
  <si>
    <t xml:space="preserve">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</si>
  <si>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00011200000000000000</t>
  </si>
  <si>
    <t xml:space="preserve">    ПЛАТЕЖИ ПРИ ПОЛЬЗОВАНИИ ПРИРОДНЫМИ РЕСУРСАМИ</t>
  </si>
  <si>
    <t>00011201000000000000</t>
  </si>
  <si>
    <t>00011201010016000120</t>
  </si>
  <si>
    <t xml:space="preserve">        Плата за выбросы загрязняющих веществ в атмосферный воздух стационарными объектами</t>
  </si>
  <si>
    <t>00011201020016000120</t>
  </si>
  <si>
    <t xml:space="preserve">        Плата за выбросы загрязняющих веществ в атмосферный воздух передвижными объектами</t>
  </si>
  <si>
    <t>00011201030016000120</t>
  </si>
  <si>
    <t xml:space="preserve">        Плата за выбросы загрязняющих веществ в водные объекты</t>
  </si>
  <si>
    <t>00011201040016000120</t>
  </si>
  <si>
    <t xml:space="preserve">        Плата за размещение отходов производства и потребления</t>
  </si>
  <si>
    <t>00011300000000000000</t>
  </si>
  <si>
    <t xml:space="preserve">    ДОХОДЫ ОТ ОКАЗАНИЯ ПЛАТНЫХ УСЛУГ (РАБОТ) И КОМПЕНСАЦИИ ЗАТРАТ ГОСУДАРСТВА</t>
  </si>
  <si>
    <t>00011301000000000000</t>
  </si>
  <si>
    <t xml:space="preserve">      Доходы от оказания платных услуг (работ)</t>
  </si>
  <si>
    <t>00011301994040000130</t>
  </si>
  <si>
    <t xml:space="preserve">        Прочие доходы от оказания платных услуг (работ) получателями средств бюджетов городских округов</t>
  </si>
  <si>
    <t>00011302000000000000</t>
  </si>
  <si>
    <t xml:space="preserve">      Доходы от компенсации затрат государства</t>
  </si>
  <si>
    <t>00011302994040000130</t>
  </si>
  <si>
    <t xml:space="preserve">        Прочие доходы от компенсации затрат бюджетов городских округов</t>
  </si>
  <si>
    <t>00011400000000000000</t>
  </si>
  <si>
    <t xml:space="preserve">    ДОХОДЫ ОТ ПРОДАЖИ МАТЕРИАЛЬНЫХ И НЕМАТЕРИАЛЬНЫХ АКТИВОВ</t>
  </si>
  <si>
    <t>00011401000000000000</t>
  </si>
  <si>
    <t xml:space="preserve">      Доходы от продажи квартир</t>
  </si>
  <si>
    <t>00011401040040000410</t>
  </si>
  <si>
    <t xml:space="preserve">        Доходы от продажи квартир, находящихся в собственности городских округов</t>
  </si>
  <si>
    <t>00011402000000000000</t>
  </si>
  <si>
    <t xml:space="preserve">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</si>
  <si>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00011402043040000410</t>
  </si>
  <si>
    <t xml:space="preserve">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</si>
  <si>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00011402043040000440</t>
  </si>
  <si>
    <t xml:space="preserve">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</si>
  <si>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00011500000000000000</t>
  </si>
  <si>
    <t xml:space="preserve">    АДМИНИСТРАТИВНЫЕ ПЛАТЕЖИ И СБОРЫ</t>
  </si>
  <si>
    <t>00011502000000000000</t>
  </si>
  <si>
    <t xml:space="preserve">      Платежи, взимаемые государственными и муниципальными органами (организациями) за выполнение определенных функций</t>
  </si>
  <si>
    <t>00011502040040000140</t>
  </si>
  <si>
    <t xml:space="preserve">        Платежи, взимаемые органами местного самоуправления (организациями) городских округов за выполнение определенных функций</t>
  </si>
  <si>
    <t>00011600000000000000</t>
  </si>
  <si>
    <t xml:space="preserve">    ШТРАФЫ, САНКЦИИ, ВОЗМЕЩЕНИЕ УЩЕРБА</t>
  </si>
  <si>
    <t>00011603000000000000</t>
  </si>
  <si>
    <t xml:space="preserve">      Денежные взыскания (штрафы) за нарушение законодательства о налогах и сборах</t>
  </si>
  <si>
    <t>00011603010016000140</t>
  </si>
  <si>
    <t>00011606000000000000</t>
  </si>
  <si>
    <t xml:space="preserve">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</si>
  <si>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00011606000016000140</t>
  </si>
  <si>
    <t xml:space="preserve">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
</t>
  </si>
  <si>
    <t>00011625000000000000</t>
  </si>
  <si>
    <t xml:space="preserve">    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</si>
  <si>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00011625060016000140</t>
  </si>
  <si>
    <t xml:space="preserve">        Денежные взыскания (штрафы) за нарушение земельного законодательства</t>
  </si>
  <si>
    <t>00011628000016000140</t>
  </si>
  <si>
    <t xml:space="preserve">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</si>
  <si>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00011630000000000000</t>
  </si>
  <si>
    <t xml:space="preserve">      Денежные взыскания (штрафы) за административные правонарушения в области дорожного движения</t>
  </si>
  <si>
    <t>00011630030016000140</t>
  </si>
  <si>
    <t>00011643000000000000</t>
  </si>
  <si>
    <t xml:space="preserve">      Денежные взыскания (штрафы)</t>
  </si>
  <si>
    <t>00011643000016000140</t>
  </si>
  <si>
    <t xml:space="preserve">        Денежные   взыскания   (штрафы)   за   нарушение   законодательства   Российской    Федерации    об  административных                правонарушениях, предусмотренные    статьей     20.25     Кодекса Российской   Федерации    об    административных правонарушениях 
</t>
  </si>
  <si>
    <t>00011651020020000140</t>
  </si>
  <si>
    <t xml:space="preserve">        Денежные взыскания  (штрафы), установленные  законами  субъектов Российской  Федерации  за   несоблюдение 
муниципальных  правовых  актов,  зачисляемые в бюджеты городских округов 
</t>
  </si>
  <si>
    <t>00011690000000000000</t>
  </si>
  <si>
    <t xml:space="preserve">      Прочие поступления от денежных взысканий (штрафов) и иных сумм в возмещение ущерба</t>
  </si>
  <si>
    <t>00011690040040000140</t>
  </si>
  <si>
    <t xml:space="preserve">        Прочие поступления от денежных взысканий (штрафов) и иных сумм в возмещение ущерба, зачисляемые в бюджеты городских округов</t>
  </si>
  <si>
    <t>00011690040046000140</t>
  </si>
  <si>
    <t>00011700000000000000</t>
  </si>
  <si>
    <t xml:space="preserve">    ПРОЧИЕ НЕНАЛОГОВЫЕ ДОХОДЫ</t>
  </si>
  <si>
    <t>00011705000000000000</t>
  </si>
  <si>
    <t xml:space="preserve">      Прочие неналоговые доходы</t>
  </si>
  <si>
    <t>00011705040040000180</t>
  </si>
  <si>
    <t xml:space="preserve">        Прочие неналоговые доходы бюджетов городских округов</t>
  </si>
  <si>
    <t>00020000000000000000</t>
  </si>
  <si>
    <t xml:space="preserve">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</si>
  <si>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</si>
  <si>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</si>
  <si>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00020201000000000000</t>
  </si>
  <si>
    <t xml:space="preserve">      Дотации бюджетам субъектов Российской Федерации и муниципальных образований</t>
  </si>
  <si>
    <t>00020201001040000151</t>
  </si>
  <si>
    <t xml:space="preserve">        Дотации бюджетам городских округов на выравнивание бюджетной обеспеченности</t>
  </si>
  <si>
    <t>00020201007040000151</t>
  </si>
  <si>
    <t xml:space="preserve">        Дотации бюджетам закрытых административно-территориальных образований</t>
  </si>
  <si>
    <t>00020202000000000000</t>
  </si>
  <si>
    <t xml:space="preserve">      Субсидии бюджетам субъектов Российской Федерации и муниципальных образований (межбюджетные субсидии)</t>
  </si>
  <si>
    <t>00020202051040000151</t>
  </si>
  <si>
    <t xml:space="preserve">        Субсидии бюджетам городских округов на реализацию федеральных целевых программ</t>
  </si>
  <si>
    <t>00020202088040001151</t>
  </si>
  <si>
    <t xml:space="preserve">       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</si>
  <si>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00020202089040001151</t>
  </si>
  <si>
    <t xml:space="preserve">        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</si>
  <si>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00020202145040000151</t>
  </si>
  <si>
    <t xml:space="preserve">        Субсидии бюджетам городских округов на модернизацию региональных систем общего образования</t>
  </si>
  <si>
    <t>00020202204040000151</t>
  </si>
  <si>
    <t xml:space="preserve">        Субсидии бюджетам городских округов  на модернизацию региональных систем дошкольного образования</t>
  </si>
  <si>
    <t>00020202999047001151</t>
  </si>
  <si>
    <t xml:space="preserve">        Субсидии на оздоровление  детей  по долгосрочной целевой Программе "Совершенствование организации отдыха и оздоровления детей и подростков Владимирской области на 2012-2015 годы"</t>
  </si>
  <si>
    <t>00020202999047002151</t>
  </si>
  <si>
    <t xml:space="preserve">        Субсидии на организацию  питания обучающихся, воспитанников 1-4 классов  образовательных организаций, реализующих основные общеобразовательные программы, по долгосрочной целевой Программе "Совершенствование организации питания обучающихся, воспитанников муниципальных общеобразовательных учреждений и образовательных учреждений для дошкольного и младшего школьного возраста, а также негосударственных общеобразовательных организаций, имеющих государственную аккредитацию, расположенных на территории Владимирской области, на 2012-2014 годы"</t>
  </si>
  <si>
    <t>00020202999047003151</t>
  </si>
  <si>
    <t xml:space="preserve">        Субсидии на обеспечение  равной доступости услуг  общественного транспорта для отдельных категорий граждан.</t>
  </si>
  <si>
    <t>00020202999047005151</t>
  </si>
  <si>
    <t xml:space="preserve">        Субсидии  на предоставление мер социальной поддержки по оплате  жилья, и коммунальные услуг  отдельным  категориям граждан муниципальной сфере культуры</t>
  </si>
  <si>
    <t>00020202999047006151</t>
  </si>
  <si>
    <t xml:space="preserve">        Субсидии  на предоставление мер социальной поддержки по оплате  жилья, и коммунальные услуг  отдельным  категориям граждан муниципальной системе образования</t>
  </si>
  <si>
    <t>00020202999047009151</t>
  </si>
  <si>
    <t xml:space="preserve">        Мероприятия по долгосрочной целевой программе  "Комплексные меры профилактики правонарушений во Владимирской области на 2013-2015 годы"</t>
  </si>
  <si>
    <t>00020202999047010151</t>
  </si>
  <si>
    <t xml:space="preserve">        Капитальный ремонт и ремонт автомобильных дорог  общего пользования населенных пунктов по долгосрочной целевой программе "Дорожное хозяйство Владимирской области на 2009-2015г.г."</t>
  </si>
  <si>
    <t>00020202999047011151</t>
  </si>
  <si>
    <t xml:space="preserve">        Капитальный ремонт 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 "Дорожное хозяйство Владимирской области на 2009-2015г.г."</t>
  </si>
  <si>
    <t>00020202999047013151</t>
  </si>
  <si>
    <t xml:space="preserve">        Субсидии по долгосрочной целевой Программе "Жилище" на 2011-2015 годы ", по подпрограмме "Комплексное освоение и развитие  тер-риторий  Владимирской области в целях жилищного строительства на 2011-2015 годы"</t>
  </si>
  <si>
    <t>00020202999047014151</t>
  </si>
  <si>
    <t xml:space="preserve">        Субсидии  бюджетам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рабртников муниципальных учреждений дополнительного образования детей в сфере  культуры 
</t>
  </si>
  <si>
    <t>00020202999047016151</t>
  </si>
  <si>
    <t xml:space="preserve">        Субсидии по ДЦП  "Жилище" на 2011-2015годы", подпрограмме 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</si>
  <si>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00020202999047017151</t>
  </si>
  <si>
    <t xml:space="preserve">        Субсидии на проведение мероприятий по долгосрочной целевой программе "Обеспечение информационой безопасности детей, производства информационной продукции для детей и оборота информационной продукции во Владимирской области на 2013-2015 годы"</t>
  </si>
  <si>
    <t>00020202999047019151</t>
  </si>
  <si>
    <t xml:space="preserve">        Субсидии на мероприятия по ДЦП " Развитие сети дошкольных образовательных учреждений Владимирской области на 2012-2015 годы"</t>
  </si>
  <si>
    <t>00020202999047025151</t>
  </si>
  <si>
    <t xml:space="preserve">        Субсидии на софинансирование расходных обязательств муниципальных образований, возникающих при доведении средней  заработной платы  педагогических работников муниципальных дошкольных образовательных учреждений до средней заработной платы в сфере общего образования во Владимирской области в 2013 году</t>
  </si>
  <si>
    <t>00020202999047027151</t>
  </si>
  <si>
    <t xml:space="preserve">        Субсидии  бюджетам  по долгосрочной целевой Программе "Жилище" на 2011-2015 годы", по подпрограмме "Социальное жилье на 2011-2015 годы"</t>
  </si>
  <si>
    <t>00020202999047029151</t>
  </si>
  <si>
    <t xml:space="preserve">        Субсидии по долгосрочной целевой Программе "Жилище" на 2011-2015 годы", подпрограмме "Развитие малоэтажного строительства на территории Владимирской области на 2011-2015 годы"</t>
  </si>
  <si>
    <t>00020202999047032151</t>
  </si>
  <si>
    <t xml:space="preserve">        Субсидии на компенсацию расходов бюджетов муиципальных образований, связанных с предоставлением дополнительных субсидий гражданам на оплату коммунальных услуг.</t>
  </si>
  <si>
    <t>00020203000000000000</t>
  </si>
  <si>
    <t xml:space="preserve">      Субвенции бюджетам субъектов Российской Федерации и муниципальных образований</t>
  </si>
  <si>
    <t>00020203003040000151</t>
  </si>
  <si>
    <t xml:space="preserve">        Субвенции бюджетам городских округов на государственную регистрацию актов гражданского состояния</t>
  </si>
  <si>
    <t>00020203007040000151</t>
  </si>
  <si>
    <t xml:space="preserve">      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</si>
  <si>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00020203021040000151</t>
  </si>
  <si>
    <t xml:space="preserve">        Субвенции бюджетам городских округов на ежемесячное денежное вознаграждение за классное руководство</t>
  </si>
  <si>
    <t>00020203024046001151</t>
  </si>
  <si>
    <t xml:space="preserve">        Субвенции на обеспечение деятельности комиссий по делам несовершеннолетних и защите их прав</t>
  </si>
  <si>
    <t>00020203024046002151</t>
  </si>
  <si>
    <t xml:space="preserve">        Субвенции бюджетам  на реализацию отдельных государственных полномочий  по вопросам административного законодательства</t>
  </si>
  <si>
    <t>00020203024046003151</t>
  </si>
  <si>
    <t xml:space="preserve">        Субвенции на обеспечение  полномочий по организации и осуществлению деятельности по опеке и попечительству по долгосрочной целевой Программе  развития образования Владимирской области на 2013 - 2015годы</t>
  </si>
  <si>
    <t>00020203024046009151</t>
  </si>
  <si>
    <t xml:space="preserve">        Субвеции на социальную поддержку детей-инвалидов дошкольного возраста по долгосрочной целевой Программе развития образования Владимирской области на 2013-2015годы</t>
  </si>
  <si>
    <t>00020203027040000151</t>
  </si>
  <si>
    <t xml:space="preserve">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</si>
  <si>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00020203029040000151</t>
  </si>
  <si>
    <t xml:space="preserve">        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</si>
  <si>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00020203069040000151</t>
  </si>
  <si>
    <t xml:space="preserve">        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</si>
  <si>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00020203070040000151</t>
  </si>
  <si>
    <t xml:space="preserve">        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</si>
  <si>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00020203999046005151</t>
  </si>
  <si>
    <t xml:space="preserve">        Субвенции на реализацию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2013-2015годы</t>
  </si>
  <si>
    <t>00020204000000000000</t>
  </si>
  <si>
    <t xml:space="preserve">      Иные межбюджетные трансферты</t>
  </si>
  <si>
    <t>00020204025040000151</t>
  </si>
  <si>
    <t xml:space="preserve">     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</si>
  <si>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00020204999048001151</t>
  </si>
  <si>
    <t xml:space="preserve">        Иные межбюджетные трансферты на повышение заработной платы педагогических работников образовательных учреждений общего образования до средней заработной платы во Владимирской области в 2013 году 
</t>
  </si>
  <si>
    <t>00020204999048002151</t>
  </si>
  <si>
    <t xml:space="preserve">        Поощрение лучших учителей по долгосрочной целевой Программе развития образования Владимирской области на 2013-2015 годы</t>
  </si>
  <si>
    <t>00020204999048003151</t>
  </si>
  <si>
    <t xml:space="preserve">        Иные межбюджетные трансферты, передаваемые бюджетам на мероприятия по  ДЦП "Улучшение демографической ситуации во Владимирской области на 2009-2011 годы"</t>
  </si>
  <si>
    <t>00020700000000000000</t>
  </si>
  <si>
    <t xml:space="preserve">    ПРОЧИЕ БЕЗВОЗМЕЗДНЫЕ ПОСТУПЛЕНИЯ</t>
  </si>
  <si>
    <t>00020704000000000000</t>
  </si>
  <si>
    <t xml:space="preserve">      Прочие безвозмездные поступления</t>
  </si>
  <si>
    <t>00020704050040000180</t>
  </si>
  <si>
    <t xml:space="preserve">        Прочие безвозмездные поступления в бюджеты городских округов</t>
  </si>
  <si>
    <t>00021900000000000000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</si>
  <si>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</si>
  <si>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>00021904000040000151</t>
  </si>
  <si>
    <t xml:space="preserve">     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</si>
  <si>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№2 к решению СНД ЗАТО г.Радужный</t>
  </si>
  <si>
    <t>Отчет об исполнении бюджета ЗАТО г.Радужный Владимирской области</t>
  </si>
  <si>
    <t xml:space="preserve"> по кодам видов доходов, подвидов доходов, классификации операций сектора</t>
  </si>
  <si>
    <t>руб.</t>
  </si>
  <si>
    <t>Уточненный план на 2013год</t>
  </si>
  <si>
    <t>Исполнено за 2013год</t>
  </si>
  <si>
    <t xml:space="preserve">                         государственного управления, относящихся к доходам бюджета за 2013г.</t>
  </si>
  <si>
    <t>00010102010010000110</t>
  </si>
  <si>
    <t>00010102020010000110</t>
  </si>
  <si>
    <t>00010102030010000110</t>
  </si>
  <si>
    <t>00010502010020000110</t>
  </si>
  <si>
    <t>00010502020020000110</t>
  </si>
  <si>
    <t xml:space="preserve">НАЛОГОВЫЕ И НЕНАЛОГОВЫЕ ДОХОДЫ 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</si>
  <si>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</si>
  <si>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</si>
  <si>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00010504010020000110</t>
  </si>
  <si>
    <t xml:space="preserve">      Плата за негативное воздействие на окружающую среду</t>
  </si>
  <si>
    <t xml:space="preserve">        Прочие денежные взыскания (штрафы) за правонарушения в области дорожного движения</t>
  </si>
  <si>
    <t>\Мои документы\2013\доходы\прил.2 к реш. за 2013.xls</t>
  </si>
  <si>
    <t xml:space="preserve">      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</t>
  </si>
  <si>
    <t>от 19.05.2014г. № 7/26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</si>
</sst>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.5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i/>
      <sz val="10"/>
      <color indexed="8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24" borderId="10" xfId="0" applyNumberFormat="1" applyFont="1" applyFill="1" applyBorder="1" applyAlignment="1">
      <alignment horizontal="center" vertical="top" shrinkToFit="1"/>
    </xf>
    <xf numFmtId="0" fontId="1" fillId="24" borderId="10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4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 vertical="top" shrinkToFi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24" borderId="10" xfId="0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top" shrinkToFit="1"/>
    </xf>
    <xf numFmtId="0" fontId="10" fillId="0" borderId="0" xfId="0" applyFont="1" applyAlignment="1">
      <alignment/>
    </xf>
    <xf numFmtId="0" fontId="11" fillId="24" borderId="10" xfId="0" applyFont="1" applyFill="1" applyBorder="1" applyAlignment="1">
      <alignment horizontal="left" vertical="top" wrapText="1"/>
    </xf>
    <xf numFmtId="49" fontId="11" fillId="24" borderId="10" xfId="0" applyNumberFormat="1" applyFont="1" applyFill="1" applyBorder="1" applyAlignment="1">
      <alignment horizontal="center" vertical="top" shrinkToFit="1"/>
    </xf>
    <xf numFmtId="4" fontId="11" fillId="0" borderId="10" xfId="0" applyNumberFormat="1" applyFont="1" applyFill="1" applyBorder="1" applyAlignment="1">
      <alignment horizontal="right" vertical="top" shrinkToFit="1"/>
    </xf>
    <xf numFmtId="0" fontId="1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top" shrinkToFit="1"/>
    </xf>
    <xf numFmtId="0" fontId="2" fillId="25" borderId="11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top" shrinkToFit="1"/>
    </xf>
    <xf numFmtId="4" fontId="2" fillId="25" borderId="10" xfId="0" applyNumberFormat="1" applyFont="1" applyFill="1" applyBorder="1" applyAlignment="1">
      <alignment horizontal="right" vertical="top" shrinkToFit="1"/>
    </xf>
    <xf numFmtId="0" fontId="0" fillId="0" borderId="0" xfId="0" applyFont="1" applyAlignment="1">
      <alignment/>
    </xf>
    <xf numFmtId="0" fontId="2" fillId="25" borderId="10" xfId="0" applyFont="1" applyFill="1" applyBorder="1" applyAlignment="1">
      <alignment horizontal="left" vertical="top" wrapText="1"/>
    </xf>
    <xf numFmtId="0" fontId="13" fillId="0" borderId="0" xfId="42" applyFont="1" applyAlignment="1" applyProtection="1">
      <alignment/>
      <protection/>
    </xf>
    <xf numFmtId="49" fontId="2" fillId="24" borderId="12" xfId="0" applyNumberFormat="1" applyFont="1" applyFill="1" applyBorder="1" applyAlignment="1">
      <alignment horizontal="left" vertical="top" shrinkToFit="1"/>
    </xf>
    <xf numFmtId="0" fontId="1" fillId="24" borderId="0" xfId="0" applyFont="1" applyFill="1" applyAlignment="1">
      <alignment horizontal="left" wrapText="1"/>
    </xf>
    <xf numFmtId="0" fontId="8" fillId="24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8" fillId="24" borderId="0" xfId="0" applyFont="1" applyFill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87;&#1088;&#1080;&#1083;.2%20&#1082;%20&#1088;&#1077;&#1096;.%20&#1079;&#1072;%202013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3"/>
  <sheetViews>
    <sheetView showGridLines="0" showZeros="0" tabSelected="1" zoomScale="75" zoomScaleNormal="75" zoomScalePageLayoutView="0" workbookViewId="0" topLeftCell="A1">
      <selection activeCell="C3" sqref="C3"/>
    </sheetView>
  </sheetViews>
  <sheetFormatPr defaultColWidth="9.00390625" defaultRowHeight="12.75" outlineLevelRow="3"/>
  <cols>
    <col min="1" max="1" width="69.00390625" style="0" customWidth="1"/>
    <col min="2" max="2" width="21.625" style="0" customWidth="1"/>
    <col min="3" max="4" width="15.625" style="16" customWidth="1"/>
  </cols>
  <sheetData>
    <row r="1" spans="2:4" s="4" customFormat="1" ht="12.75">
      <c r="B1" s="34" t="s">
        <v>229</v>
      </c>
      <c r="C1" s="34"/>
      <c r="D1" s="34"/>
    </row>
    <row r="2" spans="2:4" s="4" customFormat="1" ht="17.25" customHeight="1">
      <c r="B2" s="5"/>
      <c r="C2" s="9" t="s">
        <v>249</v>
      </c>
      <c r="D2" s="10"/>
    </row>
    <row r="3" spans="1:4" ht="14.25" customHeight="1">
      <c r="A3" s="6"/>
      <c r="B3" s="7"/>
      <c r="C3" s="11"/>
      <c r="D3" s="11"/>
    </row>
    <row r="4" spans="1:4" ht="15">
      <c r="A4" s="33" t="s">
        <v>230</v>
      </c>
      <c r="B4" s="33"/>
      <c r="C4" s="33"/>
      <c r="D4" s="33"/>
    </row>
    <row r="5" spans="1:4" ht="15">
      <c r="A5" s="33" t="s">
        <v>231</v>
      </c>
      <c r="B5" s="33"/>
      <c r="C5" s="33"/>
      <c r="D5" s="33"/>
    </row>
    <row r="6" spans="1:4" ht="15">
      <c r="A6" s="35" t="s">
        <v>235</v>
      </c>
      <c r="B6" s="35"/>
      <c r="C6" s="35"/>
      <c r="D6" s="35"/>
    </row>
    <row r="7" spans="1:4" ht="15">
      <c r="A7" s="8"/>
      <c r="B7" s="8"/>
      <c r="C7" s="8"/>
      <c r="D7" s="8"/>
    </row>
    <row r="8" spans="1:4" ht="15">
      <c r="A8" s="8"/>
      <c r="B8" s="8"/>
      <c r="C8" s="12"/>
      <c r="D8" s="13" t="s">
        <v>232</v>
      </c>
    </row>
    <row r="9" spans="1:4" ht="12.75" customHeight="1">
      <c r="A9" s="36" t="s">
        <v>0</v>
      </c>
      <c r="B9" s="36" t="s">
        <v>1</v>
      </c>
      <c r="C9" s="38" t="s">
        <v>233</v>
      </c>
      <c r="D9" s="38" t="s">
        <v>234</v>
      </c>
    </row>
    <row r="10" spans="1:4" ht="18" customHeight="1">
      <c r="A10" s="37"/>
      <c r="B10" s="37"/>
      <c r="C10" s="39"/>
      <c r="D10" s="39"/>
    </row>
    <row r="11" spans="1:4" ht="18" customHeight="1">
      <c r="A11" s="25" t="s">
        <v>241</v>
      </c>
      <c r="B11" s="26" t="s">
        <v>2</v>
      </c>
      <c r="C11" s="27">
        <v>107487768</v>
      </c>
      <c r="D11" s="27">
        <v>112206597</v>
      </c>
    </row>
    <row r="12" spans="1:4" s="19" customFormat="1" ht="12.75" outlineLevel="1">
      <c r="A12" s="17" t="s">
        <v>4</v>
      </c>
      <c r="B12" s="18" t="s">
        <v>3</v>
      </c>
      <c r="C12" s="14">
        <v>45769000</v>
      </c>
      <c r="D12" s="14">
        <v>49206210.69</v>
      </c>
    </row>
    <row r="13" spans="1:4" s="23" customFormat="1" ht="12.75" outlineLevel="2">
      <c r="A13" s="20" t="s">
        <v>6</v>
      </c>
      <c r="B13" s="21" t="s">
        <v>5</v>
      </c>
      <c r="C13" s="22">
        <v>45769000</v>
      </c>
      <c r="D13" s="22">
        <v>49206210.69</v>
      </c>
    </row>
    <row r="14" spans="1:4" ht="58.5" customHeight="1" outlineLevel="3">
      <c r="A14" s="2" t="s">
        <v>7</v>
      </c>
      <c r="B14" s="1" t="s">
        <v>236</v>
      </c>
      <c r="C14" s="24">
        <v>43497000</v>
      </c>
      <c r="D14" s="24">
        <v>46637126.01</v>
      </c>
    </row>
    <row r="15" spans="1:4" ht="86.25" customHeight="1" outlineLevel="3">
      <c r="A15" s="2" t="s">
        <v>8</v>
      </c>
      <c r="B15" s="1" t="s">
        <v>237</v>
      </c>
      <c r="C15" s="24">
        <v>2012000</v>
      </c>
      <c r="D15" s="24">
        <v>2314188.6</v>
      </c>
    </row>
    <row r="16" spans="1:4" ht="45.75" customHeight="1" outlineLevel="3">
      <c r="A16" s="2" t="s">
        <v>9</v>
      </c>
      <c r="B16" s="1" t="s">
        <v>238</v>
      </c>
      <c r="C16" s="24">
        <v>260000</v>
      </c>
      <c r="D16" s="24">
        <v>254896.08</v>
      </c>
    </row>
    <row r="17" spans="1:4" s="19" customFormat="1" ht="15" customHeight="1" outlineLevel="1">
      <c r="A17" s="17" t="s">
        <v>11</v>
      </c>
      <c r="B17" s="18" t="s">
        <v>10</v>
      </c>
      <c r="C17" s="14">
        <v>7686000</v>
      </c>
      <c r="D17" s="14">
        <v>7773438.08</v>
      </c>
    </row>
    <row r="18" spans="1:4" s="23" customFormat="1" ht="26.25" outlineLevel="2">
      <c r="A18" s="20" t="s">
        <v>13</v>
      </c>
      <c r="B18" s="21" t="s">
        <v>12</v>
      </c>
      <c r="C18" s="22">
        <v>7686000</v>
      </c>
      <c r="D18" s="22">
        <v>7747537.08</v>
      </c>
    </row>
    <row r="19" spans="1:4" ht="12.75" outlineLevel="3">
      <c r="A19" s="2" t="s">
        <v>14</v>
      </c>
      <c r="B19" s="1" t="s">
        <v>239</v>
      </c>
      <c r="C19" s="24">
        <v>7676000</v>
      </c>
      <c r="D19" s="24">
        <v>7733203.04</v>
      </c>
    </row>
    <row r="20" spans="1:4" ht="26.25" outlineLevel="3">
      <c r="A20" s="2" t="s">
        <v>15</v>
      </c>
      <c r="B20" s="1" t="s">
        <v>240</v>
      </c>
      <c r="C20" s="24">
        <v>10000</v>
      </c>
      <c r="D20" s="24">
        <v>14334.04</v>
      </c>
    </row>
    <row r="21" spans="1:4" s="23" customFormat="1" ht="12.75" outlineLevel="2">
      <c r="A21" s="20" t="s">
        <v>17</v>
      </c>
      <c r="B21" s="21" t="s">
        <v>16</v>
      </c>
      <c r="C21" s="22">
        <v>0</v>
      </c>
      <c r="D21" s="22">
        <v>25901</v>
      </c>
    </row>
    <row r="22" spans="1:4" ht="30" customHeight="1" outlineLevel="3">
      <c r="A22" s="2" t="s">
        <v>18</v>
      </c>
      <c r="B22" s="1" t="s">
        <v>244</v>
      </c>
      <c r="C22" s="14">
        <v>0</v>
      </c>
      <c r="D22" s="24">
        <v>25901</v>
      </c>
    </row>
    <row r="23" spans="1:4" s="19" customFormat="1" ht="12.75" outlineLevel="1">
      <c r="A23" s="17" t="s">
        <v>20</v>
      </c>
      <c r="B23" s="18" t="s">
        <v>19</v>
      </c>
      <c r="C23" s="14">
        <v>5657000</v>
      </c>
      <c r="D23" s="14">
        <v>6141136.86</v>
      </c>
    </row>
    <row r="24" spans="1:4" s="23" customFormat="1" ht="12.75" outlineLevel="2">
      <c r="A24" s="20" t="s">
        <v>22</v>
      </c>
      <c r="B24" s="21" t="s">
        <v>21</v>
      </c>
      <c r="C24" s="22">
        <v>670000</v>
      </c>
      <c r="D24" s="22">
        <v>699921.51</v>
      </c>
    </row>
    <row r="25" spans="1:4" ht="43.5" customHeight="1" outlineLevel="3">
      <c r="A25" s="2" t="s">
        <v>242</v>
      </c>
      <c r="B25" s="1" t="s">
        <v>243</v>
      </c>
      <c r="C25" s="24">
        <v>670000</v>
      </c>
      <c r="D25" s="24">
        <v>699921.51</v>
      </c>
    </row>
    <row r="26" spans="1:4" s="23" customFormat="1" ht="17.25" customHeight="1" outlineLevel="2">
      <c r="A26" s="20" t="s">
        <v>24</v>
      </c>
      <c r="B26" s="21" t="s">
        <v>23</v>
      </c>
      <c r="C26" s="22">
        <v>4987000</v>
      </c>
      <c r="D26" s="22">
        <v>5441215.35</v>
      </c>
    </row>
    <row r="27" spans="1:4" ht="59.25" customHeight="1" outlineLevel="3">
      <c r="A27" s="2" t="s">
        <v>26</v>
      </c>
      <c r="B27" s="1" t="s">
        <v>25</v>
      </c>
      <c r="C27" s="24">
        <v>1415000</v>
      </c>
      <c r="D27" s="14">
        <v>1445508.32</v>
      </c>
    </row>
    <row r="28" spans="1:4" ht="59.25" customHeight="1" outlineLevel="3">
      <c r="A28" s="2" t="s">
        <v>28</v>
      </c>
      <c r="B28" s="1" t="s">
        <v>27</v>
      </c>
      <c r="C28" s="24">
        <v>3572000</v>
      </c>
      <c r="D28" s="14">
        <v>3995707.03</v>
      </c>
    </row>
    <row r="29" spans="1:4" s="19" customFormat="1" ht="19.5" customHeight="1" outlineLevel="1">
      <c r="A29" s="17" t="s">
        <v>30</v>
      </c>
      <c r="B29" s="18" t="s">
        <v>29</v>
      </c>
      <c r="C29" s="14">
        <v>268000</v>
      </c>
      <c r="D29" s="14">
        <v>279734.74</v>
      </c>
    </row>
    <row r="30" spans="1:4" s="23" customFormat="1" ht="33" customHeight="1" outlineLevel="2">
      <c r="A30" s="20" t="s">
        <v>32</v>
      </c>
      <c r="B30" s="21" t="s">
        <v>31</v>
      </c>
      <c r="C30" s="22">
        <v>256000</v>
      </c>
      <c r="D30" s="22">
        <v>267734.74</v>
      </c>
    </row>
    <row r="31" spans="1:4" ht="55.5" customHeight="1" outlineLevel="3">
      <c r="A31" s="2" t="s">
        <v>34</v>
      </c>
      <c r="B31" s="1" t="s">
        <v>33</v>
      </c>
      <c r="C31" s="24">
        <v>256000</v>
      </c>
      <c r="D31" s="24">
        <v>267734.74</v>
      </c>
    </row>
    <row r="32" spans="1:4" s="23" customFormat="1" ht="26.25" outlineLevel="2">
      <c r="A32" s="20" t="s">
        <v>36</v>
      </c>
      <c r="B32" s="21" t="s">
        <v>35</v>
      </c>
      <c r="C32" s="22">
        <v>12000</v>
      </c>
      <c r="D32" s="22">
        <v>12000</v>
      </c>
    </row>
    <row r="33" spans="1:4" ht="26.25" outlineLevel="3">
      <c r="A33" s="2" t="s">
        <v>38</v>
      </c>
      <c r="B33" s="1" t="s">
        <v>37</v>
      </c>
      <c r="C33" s="24">
        <v>12000</v>
      </c>
      <c r="D33" s="24">
        <v>12000</v>
      </c>
    </row>
    <row r="34" spans="1:4" s="19" customFormat="1" ht="33.75" customHeight="1" outlineLevel="1">
      <c r="A34" s="17" t="s">
        <v>40</v>
      </c>
      <c r="B34" s="18" t="s">
        <v>39</v>
      </c>
      <c r="C34" s="14">
        <v>7614000</v>
      </c>
      <c r="D34" s="14">
        <v>7985957.04</v>
      </c>
    </row>
    <row r="35" spans="1:4" s="23" customFormat="1" ht="84.75" customHeight="1" outlineLevel="2">
      <c r="A35" s="20" t="s">
        <v>42</v>
      </c>
      <c r="B35" s="21" t="s">
        <v>41</v>
      </c>
      <c r="C35" s="22">
        <v>7150000</v>
      </c>
      <c r="D35" s="22">
        <v>7521872.04</v>
      </c>
    </row>
    <row r="36" spans="1:4" ht="59.25" customHeight="1" outlineLevel="3">
      <c r="A36" s="2" t="s">
        <v>44</v>
      </c>
      <c r="B36" s="1" t="s">
        <v>43</v>
      </c>
      <c r="C36" s="24">
        <v>5700000</v>
      </c>
      <c r="D36" s="24">
        <v>5989871.21</v>
      </c>
    </row>
    <row r="37" spans="1:4" ht="57.75" customHeight="1" outlineLevel="3">
      <c r="A37" s="2" t="s">
        <v>46</v>
      </c>
      <c r="B37" s="1" t="s">
        <v>45</v>
      </c>
      <c r="C37" s="24">
        <v>550000</v>
      </c>
      <c r="D37" s="24">
        <v>608950.25</v>
      </c>
    </row>
    <row r="38" spans="1:4" ht="57.75" customHeight="1" outlineLevel="3">
      <c r="A38" s="2" t="s">
        <v>48</v>
      </c>
      <c r="B38" s="1" t="s">
        <v>47</v>
      </c>
      <c r="C38" s="24">
        <v>900000</v>
      </c>
      <c r="D38" s="24">
        <v>923050.58</v>
      </c>
    </row>
    <row r="39" spans="1:4" s="23" customFormat="1" ht="26.25" outlineLevel="2">
      <c r="A39" s="20" t="s">
        <v>50</v>
      </c>
      <c r="B39" s="21" t="s">
        <v>49</v>
      </c>
      <c r="C39" s="22">
        <v>464000</v>
      </c>
      <c r="D39" s="22">
        <v>464085</v>
      </c>
    </row>
    <row r="40" spans="1:4" ht="42" customHeight="1" outlineLevel="3">
      <c r="A40" s="2" t="s">
        <v>52</v>
      </c>
      <c r="B40" s="1" t="s">
        <v>51</v>
      </c>
      <c r="C40" s="24">
        <v>464000</v>
      </c>
      <c r="D40" s="24">
        <v>464085</v>
      </c>
    </row>
    <row r="41" spans="1:4" s="19" customFormat="1" ht="12.75" outlineLevel="1">
      <c r="A41" s="17" t="s">
        <v>54</v>
      </c>
      <c r="B41" s="18" t="s">
        <v>53</v>
      </c>
      <c r="C41" s="14">
        <v>400000</v>
      </c>
      <c r="D41" s="14">
        <v>396974.82</v>
      </c>
    </row>
    <row r="42" spans="1:4" s="23" customFormat="1" ht="18" customHeight="1" outlineLevel="2">
      <c r="A42" s="20" t="s">
        <v>245</v>
      </c>
      <c r="B42" s="21" t="s">
        <v>55</v>
      </c>
      <c r="C42" s="22">
        <v>400000</v>
      </c>
      <c r="D42" s="22">
        <v>396974.82</v>
      </c>
    </row>
    <row r="43" spans="1:4" ht="26.25" outlineLevel="3">
      <c r="A43" s="2" t="s">
        <v>57</v>
      </c>
      <c r="B43" s="1" t="s">
        <v>56</v>
      </c>
      <c r="C43" s="24">
        <v>14000</v>
      </c>
      <c r="D43" s="24">
        <v>13489.14</v>
      </c>
    </row>
    <row r="44" spans="1:4" ht="26.25" outlineLevel="3">
      <c r="A44" s="2" t="s">
        <v>59</v>
      </c>
      <c r="B44" s="1" t="s">
        <v>58</v>
      </c>
      <c r="C44" s="24">
        <v>22000</v>
      </c>
      <c r="D44" s="24">
        <v>22578.49</v>
      </c>
    </row>
    <row r="45" spans="1:4" ht="12.75" outlineLevel="3">
      <c r="A45" s="2" t="s">
        <v>61</v>
      </c>
      <c r="B45" s="1" t="s">
        <v>60</v>
      </c>
      <c r="C45" s="24">
        <v>286000</v>
      </c>
      <c r="D45" s="24">
        <v>280571.53</v>
      </c>
    </row>
    <row r="46" spans="1:4" ht="12.75" outlineLevel="3">
      <c r="A46" s="2" t="s">
        <v>63</v>
      </c>
      <c r="B46" s="1" t="s">
        <v>62</v>
      </c>
      <c r="C46" s="24">
        <v>78000</v>
      </c>
      <c r="D46" s="24">
        <v>80335.66</v>
      </c>
    </row>
    <row r="47" spans="1:4" s="19" customFormat="1" ht="26.25" outlineLevel="1">
      <c r="A47" s="17" t="s">
        <v>65</v>
      </c>
      <c r="B47" s="18" t="s">
        <v>64</v>
      </c>
      <c r="C47" s="14">
        <v>12959404</v>
      </c>
      <c r="D47" s="14">
        <v>13053493.2</v>
      </c>
    </row>
    <row r="48" spans="1:4" s="23" customFormat="1" ht="18" customHeight="1" outlineLevel="2">
      <c r="A48" s="20" t="s">
        <v>67</v>
      </c>
      <c r="B48" s="21" t="s">
        <v>66</v>
      </c>
      <c r="C48" s="22">
        <v>2048280</v>
      </c>
      <c r="D48" s="22">
        <v>2118239.88</v>
      </c>
    </row>
    <row r="49" spans="1:4" ht="26.25" outlineLevel="3">
      <c r="A49" s="2" t="s">
        <v>69</v>
      </c>
      <c r="B49" s="1" t="s">
        <v>68</v>
      </c>
      <c r="C49" s="24">
        <v>2048280</v>
      </c>
      <c r="D49" s="24">
        <v>2118239.88</v>
      </c>
    </row>
    <row r="50" spans="1:4" s="23" customFormat="1" ht="15.75" customHeight="1" outlineLevel="2">
      <c r="A50" s="20" t="s">
        <v>71</v>
      </c>
      <c r="B50" s="21" t="s">
        <v>70</v>
      </c>
      <c r="C50" s="22">
        <v>10911124</v>
      </c>
      <c r="D50" s="22">
        <v>10935253.32</v>
      </c>
    </row>
    <row r="51" spans="1:4" ht="12.75" outlineLevel="3">
      <c r="A51" s="2" t="s">
        <v>73</v>
      </c>
      <c r="B51" s="1" t="s">
        <v>72</v>
      </c>
      <c r="C51" s="24">
        <v>10911124</v>
      </c>
      <c r="D51" s="24">
        <v>10935253.32</v>
      </c>
    </row>
    <row r="52" spans="1:4" s="19" customFormat="1" ht="26.25" outlineLevel="1">
      <c r="A52" s="17" t="s">
        <v>75</v>
      </c>
      <c r="B52" s="18" t="s">
        <v>74</v>
      </c>
      <c r="C52" s="14">
        <v>24905364</v>
      </c>
      <c r="D52" s="14">
        <v>24905806.67</v>
      </c>
    </row>
    <row r="53" spans="1:4" s="23" customFormat="1" ht="15" customHeight="1" outlineLevel="2">
      <c r="A53" s="20" t="s">
        <v>77</v>
      </c>
      <c r="B53" s="21" t="s">
        <v>76</v>
      </c>
      <c r="C53" s="22">
        <v>18133464</v>
      </c>
      <c r="D53" s="22">
        <v>18133464.22</v>
      </c>
    </row>
    <row r="54" spans="1:4" ht="26.25" outlineLevel="3">
      <c r="A54" s="2" t="s">
        <v>79</v>
      </c>
      <c r="B54" s="1" t="s">
        <v>78</v>
      </c>
      <c r="C54" s="24">
        <v>18133464</v>
      </c>
      <c r="D54" s="24">
        <v>18133464.22</v>
      </c>
    </row>
    <row r="55" spans="1:4" s="23" customFormat="1" ht="70.5" customHeight="1" outlineLevel="2">
      <c r="A55" s="20" t="s">
        <v>81</v>
      </c>
      <c r="B55" s="21" t="s">
        <v>80</v>
      </c>
      <c r="C55" s="22">
        <v>6771900</v>
      </c>
      <c r="D55" s="22">
        <v>6772342.45</v>
      </c>
    </row>
    <row r="56" spans="1:4" ht="71.25" customHeight="1" outlineLevel="3">
      <c r="A56" s="2" t="s">
        <v>83</v>
      </c>
      <c r="B56" s="1" t="s">
        <v>82</v>
      </c>
      <c r="C56" s="24">
        <v>6731900</v>
      </c>
      <c r="D56" s="24">
        <v>6731910.45</v>
      </c>
    </row>
    <row r="57" spans="1:4" ht="66" outlineLevel="3">
      <c r="A57" s="2" t="s">
        <v>85</v>
      </c>
      <c r="B57" s="1" t="s">
        <v>84</v>
      </c>
      <c r="C57" s="24">
        <v>40000</v>
      </c>
      <c r="D57" s="24">
        <v>40432</v>
      </c>
    </row>
    <row r="58" spans="1:4" s="19" customFormat="1" ht="18" customHeight="1" outlineLevel="1">
      <c r="A58" s="17" t="s">
        <v>87</v>
      </c>
      <c r="B58" s="18" t="s">
        <v>86</v>
      </c>
      <c r="C58" s="14">
        <v>600000</v>
      </c>
      <c r="D58" s="14">
        <v>685635.65</v>
      </c>
    </row>
    <row r="59" spans="1:4" s="23" customFormat="1" ht="26.25" outlineLevel="2">
      <c r="A59" s="20" t="s">
        <v>89</v>
      </c>
      <c r="B59" s="21" t="s">
        <v>88</v>
      </c>
      <c r="C59" s="22">
        <v>600000</v>
      </c>
      <c r="D59" s="22">
        <v>685635.65</v>
      </c>
    </row>
    <row r="60" spans="1:4" ht="26.25" outlineLevel="3">
      <c r="A60" s="2" t="s">
        <v>91</v>
      </c>
      <c r="B60" s="1" t="s">
        <v>90</v>
      </c>
      <c r="C60" s="24">
        <v>600000</v>
      </c>
      <c r="D60" s="24">
        <v>685635.65</v>
      </c>
    </row>
    <row r="61" spans="1:4" s="19" customFormat="1" ht="12.75" outlineLevel="1">
      <c r="A61" s="17" t="s">
        <v>93</v>
      </c>
      <c r="B61" s="18" t="s">
        <v>92</v>
      </c>
      <c r="C61" s="14">
        <v>1199000</v>
      </c>
      <c r="D61" s="14">
        <v>1317291.03</v>
      </c>
    </row>
    <row r="62" spans="1:4" s="23" customFormat="1" ht="29.25" customHeight="1" outlineLevel="2">
      <c r="A62" s="20" t="s">
        <v>95</v>
      </c>
      <c r="B62" s="21" t="s">
        <v>94</v>
      </c>
      <c r="C62" s="22">
        <v>0</v>
      </c>
      <c r="D62" s="22">
        <v>2140</v>
      </c>
    </row>
    <row r="63" spans="1:4" ht="55.5" customHeight="1" outlineLevel="3">
      <c r="A63" s="2" t="s">
        <v>248</v>
      </c>
      <c r="B63" s="1" t="s">
        <v>96</v>
      </c>
      <c r="C63" s="14">
        <v>0</v>
      </c>
      <c r="D63" s="24">
        <v>2140</v>
      </c>
    </row>
    <row r="64" spans="1:4" s="23" customFormat="1" ht="61.5" customHeight="1" outlineLevel="2">
      <c r="A64" s="20" t="s">
        <v>98</v>
      </c>
      <c r="B64" s="21" t="s">
        <v>97</v>
      </c>
      <c r="C64" s="22">
        <v>0</v>
      </c>
      <c r="D64" s="22">
        <v>6000</v>
      </c>
    </row>
    <row r="65" spans="1:4" ht="52.5" outlineLevel="3">
      <c r="A65" s="2" t="s">
        <v>100</v>
      </c>
      <c r="B65" s="1" t="s">
        <v>99</v>
      </c>
      <c r="C65" s="14">
        <v>0</v>
      </c>
      <c r="D65" s="24">
        <v>6000</v>
      </c>
    </row>
    <row r="66" spans="1:4" s="23" customFormat="1" ht="87.75" customHeight="1" outlineLevel="2">
      <c r="A66" s="20" t="s">
        <v>102</v>
      </c>
      <c r="B66" s="21" t="s">
        <v>101</v>
      </c>
      <c r="C66" s="22">
        <v>0</v>
      </c>
      <c r="D66" s="22">
        <v>4100</v>
      </c>
    </row>
    <row r="67" spans="1:4" ht="26.25" outlineLevel="3">
      <c r="A67" s="2" t="s">
        <v>104</v>
      </c>
      <c r="B67" s="1" t="s">
        <v>103</v>
      </c>
      <c r="C67" s="14">
        <v>0</v>
      </c>
      <c r="D67" s="24">
        <v>4100</v>
      </c>
    </row>
    <row r="68" spans="1:4" s="23" customFormat="1" ht="57" customHeight="1" outlineLevel="3">
      <c r="A68" s="20" t="s">
        <v>106</v>
      </c>
      <c r="B68" s="21" t="s">
        <v>105</v>
      </c>
      <c r="C68" s="22">
        <v>0</v>
      </c>
      <c r="D68" s="22">
        <v>10000</v>
      </c>
    </row>
    <row r="69" spans="1:4" s="23" customFormat="1" ht="31.5" customHeight="1" outlineLevel="2">
      <c r="A69" s="20" t="s">
        <v>108</v>
      </c>
      <c r="B69" s="21" t="s">
        <v>107</v>
      </c>
      <c r="C69" s="22">
        <v>0</v>
      </c>
      <c r="D69" s="22">
        <v>500</v>
      </c>
    </row>
    <row r="70" spans="1:4" ht="26.25" outlineLevel="3">
      <c r="A70" s="2" t="s">
        <v>246</v>
      </c>
      <c r="B70" s="1" t="s">
        <v>109</v>
      </c>
      <c r="C70" s="14">
        <v>0</v>
      </c>
      <c r="D70" s="24">
        <v>500</v>
      </c>
    </row>
    <row r="71" spans="1:4" s="23" customFormat="1" ht="18" customHeight="1" outlineLevel="2">
      <c r="A71" s="20" t="s">
        <v>111</v>
      </c>
      <c r="B71" s="21" t="s">
        <v>110</v>
      </c>
      <c r="C71" s="22">
        <v>80000</v>
      </c>
      <c r="D71" s="22">
        <v>87400</v>
      </c>
    </row>
    <row r="72" spans="1:4" ht="66" outlineLevel="3">
      <c r="A72" s="2" t="s">
        <v>113</v>
      </c>
      <c r="B72" s="1" t="s">
        <v>112</v>
      </c>
      <c r="C72" s="24">
        <v>80000</v>
      </c>
      <c r="D72" s="24">
        <v>87400</v>
      </c>
    </row>
    <row r="73" spans="1:4" s="23" customFormat="1" ht="57" customHeight="1" outlineLevel="3">
      <c r="A73" s="20" t="s">
        <v>115</v>
      </c>
      <c r="B73" s="21" t="s">
        <v>114</v>
      </c>
      <c r="C73" s="22">
        <v>0</v>
      </c>
      <c r="D73" s="22">
        <v>3000</v>
      </c>
    </row>
    <row r="74" spans="1:4" s="23" customFormat="1" ht="30.75" customHeight="1" outlineLevel="2">
      <c r="A74" s="20" t="s">
        <v>117</v>
      </c>
      <c r="B74" s="21" t="s">
        <v>116</v>
      </c>
      <c r="C74" s="22">
        <v>1119000</v>
      </c>
      <c r="D74" s="22">
        <v>1204151.03</v>
      </c>
    </row>
    <row r="75" spans="1:4" ht="31.5" customHeight="1" outlineLevel="3">
      <c r="A75" s="2" t="s">
        <v>119</v>
      </c>
      <c r="B75" s="1" t="s">
        <v>118</v>
      </c>
      <c r="C75" s="24">
        <v>520000</v>
      </c>
      <c r="D75" s="24">
        <v>548197.05</v>
      </c>
    </row>
    <row r="76" spans="1:4" ht="33.75" customHeight="1" outlineLevel="3">
      <c r="A76" s="2" t="s">
        <v>119</v>
      </c>
      <c r="B76" s="1" t="s">
        <v>120</v>
      </c>
      <c r="C76" s="24">
        <v>599000</v>
      </c>
      <c r="D76" s="24">
        <v>655953.98</v>
      </c>
    </row>
    <row r="77" spans="1:4" s="19" customFormat="1" ht="18" customHeight="1" outlineLevel="1">
      <c r="A77" s="17" t="s">
        <v>122</v>
      </c>
      <c r="B77" s="18" t="s">
        <v>121</v>
      </c>
      <c r="C77" s="14">
        <v>430000</v>
      </c>
      <c r="D77" s="14">
        <v>460918.22</v>
      </c>
    </row>
    <row r="78" spans="1:4" s="23" customFormat="1" ht="12.75" outlineLevel="2">
      <c r="A78" s="20" t="s">
        <v>124</v>
      </c>
      <c r="B78" s="21" t="s">
        <v>123</v>
      </c>
      <c r="C78" s="22">
        <v>430000</v>
      </c>
      <c r="D78" s="22">
        <v>460918.22</v>
      </c>
    </row>
    <row r="79" spans="1:4" ht="15" customHeight="1" outlineLevel="3">
      <c r="A79" s="2" t="s">
        <v>126</v>
      </c>
      <c r="B79" s="1" t="s">
        <v>125</v>
      </c>
      <c r="C79" s="24">
        <v>430000</v>
      </c>
      <c r="D79" s="24">
        <v>460918.22</v>
      </c>
    </row>
    <row r="80" spans="1:4" s="19" customFormat="1" ht="18" customHeight="1">
      <c r="A80" s="17" t="s">
        <v>128</v>
      </c>
      <c r="B80" s="18" t="s">
        <v>127</v>
      </c>
      <c r="C80" s="14">
        <v>431957852.38</v>
      </c>
      <c r="D80" s="14">
        <f>D81+D126+D129</f>
        <v>431299710.65000004</v>
      </c>
    </row>
    <row r="81" spans="1:4" s="19" customFormat="1" ht="30" customHeight="1" outlineLevel="1">
      <c r="A81" s="17" t="s">
        <v>130</v>
      </c>
      <c r="B81" s="18" t="s">
        <v>129</v>
      </c>
      <c r="C81" s="14">
        <f>C82+C85+C108+C121</f>
        <v>431810981.26</v>
      </c>
      <c r="D81" s="14">
        <f>D82+D85+D108+D121</f>
        <v>431203604.56</v>
      </c>
    </row>
    <row r="82" spans="1:4" s="19" customFormat="1" ht="33.75" customHeight="1" outlineLevel="2">
      <c r="A82" s="29" t="s">
        <v>132</v>
      </c>
      <c r="B82" s="26" t="s">
        <v>131</v>
      </c>
      <c r="C82" s="27">
        <v>286712000</v>
      </c>
      <c r="D82" s="27">
        <v>286712000</v>
      </c>
    </row>
    <row r="83" spans="1:4" ht="26.25" outlineLevel="3">
      <c r="A83" s="2" t="s">
        <v>134</v>
      </c>
      <c r="B83" s="1" t="s">
        <v>133</v>
      </c>
      <c r="C83" s="24">
        <v>6650000</v>
      </c>
      <c r="D83" s="24">
        <v>6650000</v>
      </c>
    </row>
    <row r="84" spans="1:4" ht="26.25" outlineLevel="3">
      <c r="A84" s="2" t="s">
        <v>136</v>
      </c>
      <c r="B84" s="1" t="s">
        <v>135</v>
      </c>
      <c r="C84" s="24">
        <v>280062000</v>
      </c>
      <c r="D84" s="24">
        <v>280062000</v>
      </c>
    </row>
    <row r="85" spans="1:4" s="19" customFormat="1" ht="34.5" customHeight="1" outlineLevel="2">
      <c r="A85" s="29" t="s">
        <v>138</v>
      </c>
      <c r="B85" s="26" t="s">
        <v>137</v>
      </c>
      <c r="C85" s="27">
        <v>72269340.46</v>
      </c>
      <c r="D85" s="27">
        <v>71867263.76</v>
      </c>
    </row>
    <row r="86" spans="1:4" ht="30" customHeight="1" outlineLevel="3">
      <c r="A86" s="2" t="s">
        <v>140</v>
      </c>
      <c r="B86" s="1" t="s">
        <v>139</v>
      </c>
      <c r="C86" s="24">
        <v>886000</v>
      </c>
      <c r="D86" s="24">
        <v>886000</v>
      </c>
    </row>
    <row r="87" spans="1:4" ht="55.5" customHeight="1" outlineLevel="3">
      <c r="A87" s="2" t="s">
        <v>142</v>
      </c>
      <c r="B87" s="1" t="s">
        <v>141</v>
      </c>
      <c r="C87" s="24">
        <v>12139438.77</v>
      </c>
      <c r="D87" s="24">
        <v>12000991.3</v>
      </c>
    </row>
    <row r="88" spans="1:4" ht="42" customHeight="1" outlineLevel="3">
      <c r="A88" s="2" t="s">
        <v>144</v>
      </c>
      <c r="B88" s="1" t="s">
        <v>143</v>
      </c>
      <c r="C88" s="24">
        <v>3856232.19</v>
      </c>
      <c r="D88" s="24">
        <v>3812252.76</v>
      </c>
    </row>
    <row r="89" spans="1:4" ht="33" customHeight="1" outlineLevel="3">
      <c r="A89" s="2" t="s">
        <v>146</v>
      </c>
      <c r="B89" s="1" t="s">
        <v>145</v>
      </c>
      <c r="C89" s="24">
        <v>3996000</v>
      </c>
      <c r="D89" s="24">
        <v>3996000</v>
      </c>
    </row>
    <row r="90" spans="1:4" ht="29.25" customHeight="1" outlineLevel="3">
      <c r="A90" s="2" t="s">
        <v>148</v>
      </c>
      <c r="B90" s="1" t="s">
        <v>147</v>
      </c>
      <c r="C90" s="24">
        <v>4833100</v>
      </c>
      <c r="D90" s="24">
        <v>4833100</v>
      </c>
    </row>
    <row r="91" spans="1:4" ht="44.25" customHeight="1" outlineLevel="3">
      <c r="A91" s="2" t="s">
        <v>150</v>
      </c>
      <c r="B91" s="1" t="s">
        <v>149</v>
      </c>
      <c r="C91" s="24">
        <v>1082600</v>
      </c>
      <c r="D91" s="24">
        <v>1082600</v>
      </c>
    </row>
    <row r="92" spans="1:4" ht="126" customHeight="1" outlineLevel="3">
      <c r="A92" s="2" t="s">
        <v>152</v>
      </c>
      <c r="B92" s="1" t="s">
        <v>151</v>
      </c>
      <c r="C92" s="24">
        <v>2212000</v>
      </c>
      <c r="D92" s="24">
        <v>2212000</v>
      </c>
    </row>
    <row r="93" spans="1:4" ht="29.25" customHeight="1" outlineLevel="3">
      <c r="A93" s="2" t="s">
        <v>154</v>
      </c>
      <c r="B93" s="1" t="s">
        <v>153</v>
      </c>
      <c r="C93" s="24">
        <v>53000</v>
      </c>
      <c r="D93" s="24">
        <v>52964.4</v>
      </c>
    </row>
    <row r="94" spans="1:4" ht="41.25" customHeight="1" outlineLevel="3">
      <c r="A94" s="2" t="s">
        <v>156</v>
      </c>
      <c r="B94" s="1" t="s">
        <v>155</v>
      </c>
      <c r="C94" s="24">
        <v>10000</v>
      </c>
      <c r="D94" s="24">
        <v>9850</v>
      </c>
    </row>
    <row r="95" spans="1:4" ht="42" customHeight="1" outlineLevel="3">
      <c r="A95" s="2" t="s">
        <v>158</v>
      </c>
      <c r="B95" s="1" t="s">
        <v>157</v>
      </c>
      <c r="C95" s="24">
        <v>59000</v>
      </c>
      <c r="D95" s="24">
        <v>59000</v>
      </c>
    </row>
    <row r="96" spans="1:4" ht="43.5" customHeight="1" outlineLevel="3">
      <c r="A96" s="2" t="s">
        <v>160</v>
      </c>
      <c r="B96" s="1" t="s">
        <v>159</v>
      </c>
      <c r="C96" s="24">
        <v>830000</v>
      </c>
      <c r="D96" s="24">
        <v>830000</v>
      </c>
    </row>
    <row r="97" spans="1:4" ht="44.25" customHeight="1" outlineLevel="3">
      <c r="A97" s="2" t="s">
        <v>162</v>
      </c>
      <c r="B97" s="1" t="s">
        <v>161</v>
      </c>
      <c r="C97" s="24">
        <v>4339000</v>
      </c>
      <c r="D97" s="24">
        <v>4339000</v>
      </c>
    </row>
    <row r="98" spans="1:4" ht="56.25" customHeight="1" outlineLevel="3">
      <c r="A98" s="2" t="s">
        <v>164</v>
      </c>
      <c r="B98" s="1" t="s">
        <v>163</v>
      </c>
      <c r="C98" s="24">
        <v>2116000</v>
      </c>
      <c r="D98" s="24">
        <v>2116000</v>
      </c>
    </row>
    <row r="99" spans="1:4" ht="54.75" customHeight="1" outlineLevel="3">
      <c r="A99" s="2" t="s">
        <v>166</v>
      </c>
      <c r="B99" s="1" t="s">
        <v>165</v>
      </c>
      <c r="C99" s="24">
        <v>165230</v>
      </c>
      <c r="D99" s="24">
        <v>158765.8</v>
      </c>
    </row>
    <row r="100" spans="1:4" ht="75" customHeight="1" outlineLevel="3">
      <c r="A100" s="2" t="s">
        <v>168</v>
      </c>
      <c r="B100" s="1" t="s">
        <v>167</v>
      </c>
      <c r="C100" s="24">
        <v>1440000</v>
      </c>
      <c r="D100" s="24">
        <v>1440000</v>
      </c>
    </row>
    <row r="101" spans="1:4" ht="52.5" outlineLevel="3">
      <c r="A101" s="2" t="s">
        <v>170</v>
      </c>
      <c r="B101" s="1" t="s">
        <v>169</v>
      </c>
      <c r="C101" s="24">
        <v>129600</v>
      </c>
      <c r="D101" s="24">
        <v>129600</v>
      </c>
    </row>
    <row r="102" spans="1:4" ht="52.5" outlineLevel="3">
      <c r="A102" s="2" t="s">
        <v>172</v>
      </c>
      <c r="B102" s="1" t="s">
        <v>171</v>
      </c>
      <c r="C102" s="24">
        <v>1300</v>
      </c>
      <c r="D102" s="24">
        <v>1300</v>
      </c>
    </row>
    <row r="103" spans="1:4" ht="28.5" customHeight="1" outlineLevel="3">
      <c r="A103" s="2" t="s">
        <v>174</v>
      </c>
      <c r="B103" s="1" t="s">
        <v>173</v>
      </c>
      <c r="C103" s="24">
        <v>1281900</v>
      </c>
      <c r="D103" s="24">
        <v>1281900</v>
      </c>
    </row>
    <row r="104" spans="1:4" ht="69.75" customHeight="1" outlineLevel="3">
      <c r="A104" s="2" t="s">
        <v>176</v>
      </c>
      <c r="B104" s="1" t="s">
        <v>175</v>
      </c>
      <c r="C104" s="24">
        <v>8277400</v>
      </c>
      <c r="D104" s="24">
        <v>8277400</v>
      </c>
    </row>
    <row r="105" spans="1:4" ht="39" outlineLevel="3">
      <c r="A105" s="2" t="s">
        <v>178</v>
      </c>
      <c r="B105" s="1" t="s">
        <v>177</v>
      </c>
      <c r="C105" s="24">
        <v>16528000</v>
      </c>
      <c r="D105" s="24">
        <v>16528000</v>
      </c>
    </row>
    <row r="106" spans="1:4" ht="43.5" customHeight="1" outlineLevel="3">
      <c r="A106" s="2" t="s">
        <v>180</v>
      </c>
      <c r="B106" s="1" t="s">
        <v>179</v>
      </c>
      <c r="C106" s="24">
        <v>5577400</v>
      </c>
      <c r="D106" s="24">
        <v>5364400</v>
      </c>
    </row>
    <row r="107" spans="1:4" ht="43.5" customHeight="1" outlineLevel="3">
      <c r="A107" s="2" t="s">
        <v>182</v>
      </c>
      <c r="B107" s="1" t="s">
        <v>181</v>
      </c>
      <c r="C107" s="24">
        <v>2456139.5</v>
      </c>
      <c r="D107" s="24">
        <v>2456139.5</v>
      </c>
    </row>
    <row r="108" spans="1:4" s="28" customFormat="1" ht="33" customHeight="1" outlineLevel="2">
      <c r="A108" s="29" t="s">
        <v>184</v>
      </c>
      <c r="B108" s="26" t="s">
        <v>183</v>
      </c>
      <c r="C108" s="27">
        <v>71639140.8</v>
      </c>
      <c r="D108" s="27">
        <f>SUM(D109:D120)</f>
        <v>71433840.8</v>
      </c>
    </row>
    <row r="109" spans="1:4" ht="28.5" customHeight="1" outlineLevel="3">
      <c r="A109" s="2" t="s">
        <v>186</v>
      </c>
      <c r="B109" s="1" t="s">
        <v>185</v>
      </c>
      <c r="C109" s="24">
        <v>1150000</v>
      </c>
      <c r="D109" s="24">
        <v>1150000</v>
      </c>
    </row>
    <row r="110" spans="1:4" ht="42" customHeight="1" outlineLevel="3">
      <c r="A110" s="2" t="s">
        <v>188</v>
      </c>
      <c r="B110" s="1" t="s">
        <v>187</v>
      </c>
      <c r="C110" s="24">
        <v>4040.8</v>
      </c>
      <c r="D110" s="24">
        <v>4040.8</v>
      </c>
    </row>
    <row r="111" spans="1:4" ht="30" customHeight="1" outlineLevel="3">
      <c r="A111" s="2" t="s">
        <v>190</v>
      </c>
      <c r="B111" s="1" t="s">
        <v>189</v>
      </c>
      <c r="C111" s="24">
        <v>837000</v>
      </c>
      <c r="D111" s="24">
        <v>837000</v>
      </c>
    </row>
    <row r="112" spans="1:4" ht="30" customHeight="1" outlineLevel="3">
      <c r="A112" s="2" t="s">
        <v>192</v>
      </c>
      <c r="B112" s="1" t="s">
        <v>191</v>
      </c>
      <c r="C112" s="24">
        <v>344000</v>
      </c>
      <c r="D112" s="24">
        <v>344000</v>
      </c>
    </row>
    <row r="113" spans="1:4" ht="30.75" customHeight="1" outlineLevel="3">
      <c r="A113" s="2" t="s">
        <v>194</v>
      </c>
      <c r="B113" s="1" t="s">
        <v>193</v>
      </c>
      <c r="C113" s="24">
        <v>339000</v>
      </c>
      <c r="D113" s="24">
        <v>339000</v>
      </c>
    </row>
    <row r="114" spans="1:4" ht="52.5" outlineLevel="3">
      <c r="A114" s="2" t="s">
        <v>196</v>
      </c>
      <c r="B114" s="1" t="s">
        <v>195</v>
      </c>
      <c r="C114" s="24">
        <v>837000</v>
      </c>
      <c r="D114" s="24">
        <f>942400-105400-25000</f>
        <v>812000</v>
      </c>
    </row>
    <row r="115" spans="1:4" ht="44.25" customHeight="1" outlineLevel="3">
      <c r="A115" s="2" t="s">
        <v>198</v>
      </c>
      <c r="B115" s="1" t="s">
        <v>197</v>
      </c>
      <c r="C115" s="24">
        <v>548000</v>
      </c>
      <c r="D115" s="24">
        <v>367700</v>
      </c>
    </row>
    <row r="116" spans="1:4" ht="42" customHeight="1" outlineLevel="3">
      <c r="A116" s="2" t="s">
        <v>200</v>
      </c>
      <c r="B116" s="1" t="s">
        <v>199</v>
      </c>
      <c r="C116" s="24">
        <v>7813000</v>
      </c>
      <c r="D116" s="24">
        <v>7813000</v>
      </c>
    </row>
    <row r="117" spans="1:4" ht="54.75" customHeight="1" outlineLevel="3">
      <c r="A117" s="2" t="s">
        <v>202</v>
      </c>
      <c r="B117" s="1" t="s">
        <v>201</v>
      </c>
      <c r="C117" s="24">
        <v>3700000</v>
      </c>
      <c r="D117" s="24">
        <v>3700000</v>
      </c>
    </row>
    <row r="118" spans="1:4" ht="84" customHeight="1" outlineLevel="3">
      <c r="A118" s="2" t="s">
        <v>204</v>
      </c>
      <c r="B118" s="1" t="s">
        <v>203</v>
      </c>
      <c r="C118" s="24">
        <v>1130400</v>
      </c>
      <c r="D118" s="24">
        <v>1130400</v>
      </c>
    </row>
    <row r="119" spans="1:4" ht="57.75" customHeight="1" outlineLevel="3">
      <c r="A119" s="2" t="s">
        <v>206</v>
      </c>
      <c r="B119" s="1" t="s">
        <v>205</v>
      </c>
      <c r="C119" s="24">
        <v>565200</v>
      </c>
      <c r="D119" s="24">
        <v>565200</v>
      </c>
    </row>
    <row r="120" spans="1:4" ht="42" customHeight="1" outlineLevel="3">
      <c r="A120" s="2" t="s">
        <v>208</v>
      </c>
      <c r="B120" s="1" t="s">
        <v>207</v>
      </c>
      <c r="C120" s="24">
        <v>54371500</v>
      </c>
      <c r="D120" s="24">
        <v>54371500</v>
      </c>
    </row>
    <row r="121" spans="1:4" s="19" customFormat="1" ht="17.25" customHeight="1" outlineLevel="2">
      <c r="A121" s="29" t="s">
        <v>210</v>
      </c>
      <c r="B121" s="26" t="s">
        <v>209</v>
      </c>
      <c r="C121" s="27">
        <v>1190500</v>
      </c>
      <c r="D121" s="27">
        <v>1190500</v>
      </c>
    </row>
    <row r="122" spans="1:4" ht="39" outlineLevel="3">
      <c r="A122" s="2" t="s">
        <v>212</v>
      </c>
      <c r="B122" s="1" t="s">
        <v>211</v>
      </c>
      <c r="C122" s="24">
        <v>7000</v>
      </c>
      <c r="D122" s="24">
        <v>7000</v>
      </c>
    </row>
    <row r="123" spans="1:4" ht="56.25" customHeight="1" outlineLevel="3">
      <c r="A123" s="2" t="s">
        <v>214</v>
      </c>
      <c r="B123" s="1" t="s">
        <v>213</v>
      </c>
      <c r="C123" s="24">
        <v>1103500</v>
      </c>
      <c r="D123" s="24">
        <v>1103500</v>
      </c>
    </row>
    <row r="124" spans="1:4" ht="26.25" outlineLevel="3">
      <c r="A124" s="2" t="s">
        <v>216</v>
      </c>
      <c r="B124" s="1" t="s">
        <v>215</v>
      </c>
      <c r="C124" s="24">
        <v>50000</v>
      </c>
      <c r="D124" s="24">
        <v>50000</v>
      </c>
    </row>
    <row r="125" spans="1:4" ht="39" outlineLevel="3">
      <c r="A125" s="2" t="s">
        <v>218</v>
      </c>
      <c r="B125" s="1" t="s">
        <v>217</v>
      </c>
      <c r="C125" s="24">
        <v>30000</v>
      </c>
      <c r="D125" s="24">
        <v>30000</v>
      </c>
    </row>
    <row r="126" spans="1:4" s="19" customFormat="1" ht="19.5" customHeight="1" outlineLevel="1">
      <c r="A126" s="17" t="s">
        <v>220</v>
      </c>
      <c r="B126" s="18" t="s">
        <v>219</v>
      </c>
      <c r="C126" s="14">
        <v>146871.12</v>
      </c>
      <c r="D126" s="14">
        <v>146871.12</v>
      </c>
    </row>
    <row r="127" spans="1:4" s="23" customFormat="1" ht="15" customHeight="1" outlineLevel="2">
      <c r="A127" s="20" t="s">
        <v>222</v>
      </c>
      <c r="B127" s="21" t="s">
        <v>221</v>
      </c>
      <c r="C127" s="22">
        <v>146871.12</v>
      </c>
      <c r="D127" s="22">
        <v>146871.12</v>
      </c>
    </row>
    <row r="128" spans="1:4" ht="15" customHeight="1" outlineLevel="3">
      <c r="A128" s="2" t="s">
        <v>224</v>
      </c>
      <c r="B128" s="1" t="s">
        <v>223</v>
      </c>
      <c r="C128" s="24">
        <v>146871.12</v>
      </c>
      <c r="D128" s="24">
        <v>146871.12</v>
      </c>
    </row>
    <row r="129" spans="1:4" s="19" customFormat="1" ht="43.5" customHeight="1" outlineLevel="1">
      <c r="A129" s="17" t="s">
        <v>226</v>
      </c>
      <c r="B129" s="18" t="s">
        <v>225</v>
      </c>
      <c r="C129" s="14">
        <v>0</v>
      </c>
      <c r="D129" s="14">
        <v>-50765.03</v>
      </c>
    </row>
    <row r="130" spans="1:4" ht="39" outlineLevel="3">
      <c r="A130" s="2" t="s">
        <v>228</v>
      </c>
      <c r="B130" s="1" t="s">
        <v>227</v>
      </c>
      <c r="C130" s="14">
        <v>0</v>
      </c>
      <c r="D130" s="24">
        <v>-50765.03</v>
      </c>
    </row>
    <row r="131" spans="1:4" ht="12.75">
      <c r="A131" s="31"/>
      <c r="B131" s="31"/>
      <c r="C131" s="14">
        <v>539445620.38</v>
      </c>
      <c r="D131" s="14">
        <f>D11+D80</f>
        <v>543506307.6500001</v>
      </c>
    </row>
    <row r="132" spans="1:4" ht="12.75">
      <c r="A132" s="3"/>
      <c r="B132" s="3"/>
      <c r="C132" s="15"/>
      <c r="D132" s="15"/>
    </row>
    <row r="133" spans="1:4" ht="12.75">
      <c r="A133" s="32"/>
      <c r="B133" s="32"/>
      <c r="C133" s="32"/>
      <c r="D133" s="32"/>
    </row>
    <row r="153" ht="12.75">
      <c r="A153" s="30" t="s">
        <v>247</v>
      </c>
    </row>
  </sheetData>
  <sheetProtection/>
  <mergeCells count="10">
    <mergeCell ref="A131:B131"/>
    <mergeCell ref="A133:D133"/>
    <mergeCell ref="A4:D4"/>
    <mergeCell ref="B1:D1"/>
    <mergeCell ref="A5:D5"/>
    <mergeCell ref="A6:D6"/>
    <mergeCell ref="A9:A10"/>
    <mergeCell ref="B9:B10"/>
    <mergeCell ref="C9:C10"/>
    <mergeCell ref="D9:D10"/>
  </mergeCells>
  <hyperlinks>
    <hyperlink ref="A153" r:id="rId1" display="\Мои документы\2013\доходы\прил.2 к реш. за 2013.xls"/>
  </hyperlinks>
  <printOptions/>
  <pageMargins left="0.393" right="0.393" top="0.59" bottom="0.59" header="0.393" footer="0.393"/>
  <pageSetup fitToHeight="0" horizontalDpi="600" verticalDpi="600" orientation="portrait" paperSize="9" scale="75" r:id="rId2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gorfo</cp:lastModifiedBy>
  <cp:lastPrinted>2014-05-21T05:58:04Z</cp:lastPrinted>
  <dcterms:created xsi:type="dcterms:W3CDTF">2014-01-24T08:41:32Z</dcterms:created>
  <dcterms:modified xsi:type="dcterms:W3CDTF">2014-05-21T05:58:19Z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